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28B1900D-34EF-4E50-B976-95ECB07341B0}" xr6:coauthVersionLast="36" xr6:coauthVersionMax="36" xr10:uidLastSave="{00000000-0000-0000-0000-000000000000}"/>
  <bookViews>
    <workbookView xWindow="0" yWindow="0" windowWidth="15360" windowHeight="8145" xr2:uid="{00000000-000D-0000-FFFF-FFFF00000000}"/>
  </bookViews>
  <sheets>
    <sheet name="YILDIZ KIZ DA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23" i="1"/>
  <c r="K21" i="1"/>
  <c r="C9" i="1"/>
  <c r="K24" i="1" s="1"/>
  <c r="M8" i="1"/>
  <c r="K26" i="1" s="1"/>
  <c r="C8" i="1"/>
  <c r="K28" i="1" s="1"/>
  <c r="M7" i="1"/>
  <c r="C7" i="1"/>
  <c r="K27" i="1" s="1"/>
  <c r="M6" i="1"/>
  <c r="K18" i="1" s="1"/>
  <c r="C6" i="1"/>
  <c r="K16" i="1" s="1"/>
  <c r="M5" i="1"/>
  <c r="C5" i="1"/>
  <c r="K20" i="1" s="1"/>
  <c r="L2" i="1"/>
  <c r="K17" i="1" l="1"/>
  <c r="K25" i="1"/>
  <c r="K22" i="1"/>
  <c r="K30" i="1"/>
  <c r="K15" i="1"/>
  <c r="K19" i="1"/>
</calcChain>
</file>

<file path=xl/sharedStrings.xml><?xml version="1.0" encoding="utf-8"?>
<sst xmlns="http://schemas.openxmlformats.org/spreadsheetml/2006/main" count="110" uniqueCount="79">
  <si>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</si>
  <si>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</si>
  <si>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</si>
  <si>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</si>
  <si>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</si>
  <si>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</si>
  <si>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</si>
  <si>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İskilip Atatürk OO</t>
  </si>
  <si>
    <t>A2</t>
  </si>
  <si>
    <t>A3</t>
  </si>
  <si>
    <t>A4</t>
  </si>
  <si>
    <t>A5</t>
  </si>
  <si>
    <t>B1</t>
  </si>
  <si>
    <t>2-</t>
  </si>
  <si>
    <t>OLAN TAKIMLARI YAZINIZ, KURASINI ÇEKEN TAKIMI</t>
  </si>
  <si>
    <t>Bayat Ömer Mülazım OO</t>
  </si>
  <si>
    <t>3-</t>
  </si>
  <si>
    <t>SAĞDAKİ KURA SONUCU ALANINA YAPIŞTIRINIZ</t>
  </si>
  <si>
    <t>İskilip Azmimilli OO</t>
  </si>
  <si>
    <t>4-</t>
  </si>
  <si>
    <t>İnalözü OO</t>
  </si>
  <si>
    <t>5-</t>
  </si>
  <si>
    <t>İskilip Ebusuud Efendi OO</t>
  </si>
  <si>
    <t>6-</t>
  </si>
  <si>
    <t>Osmancık Mehmet Akif Ersoy OO</t>
  </si>
  <si>
    <t>B2</t>
  </si>
  <si>
    <t>B3</t>
  </si>
  <si>
    <t>B4</t>
  </si>
  <si>
    <t>7-</t>
  </si>
  <si>
    <t>Uğurludağ OO</t>
  </si>
  <si>
    <t>8-</t>
  </si>
  <si>
    <t>Osmancık Meliha Rıfat Göbel OO</t>
  </si>
  <si>
    <t>9-</t>
  </si>
  <si>
    <t>Yavruturna OO</t>
  </si>
  <si>
    <t>SIRA</t>
  </si>
  <si>
    <t>TARİH</t>
  </si>
  <si>
    <t>SAAT</t>
  </si>
  <si>
    <t>FİKSTÜR</t>
  </si>
  <si>
    <t>1.MAÇLAR</t>
  </si>
  <si>
    <t>A1-A4</t>
  </si>
  <si>
    <t>A2-A3</t>
  </si>
  <si>
    <t>B1-B4</t>
  </si>
  <si>
    <t>B2-B3</t>
  </si>
  <si>
    <t>2.MAÇLAR</t>
  </si>
  <si>
    <t>A5-A3</t>
  </si>
  <si>
    <t>A1-A2</t>
  </si>
  <si>
    <t>B1-B3</t>
  </si>
  <si>
    <t>B4-B2</t>
  </si>
  <si>
    <t>3.MAÇLAR</t>
  </si>
  <si>
    <t>A4-A2</t>
  </si>
  <si>
    <t>A5-A1</t>
  </si>
  <si>
    <t>B1-B2</t>
  </si>
  <si>
    <t>B3-B4</t>
  </si>
  <si>
    <t>4.MAÇLAR</t>
  </si>
  <si>
    <t>A3-A1</t>
  </si>
  <si>
    <t>A4-A5</t>
  </si>
  <si>
    <t>5.MAÇLAR</t>
  </si>
  <si>
    <t>A2-A5</t>
  </si>
  <si>
    <t>A3-A4</t>
  </si>
  <si>
    <t>6.MAÇLAR</t>
  </si>
  <si>
    <t>A1-B2</t>
  </si>
  <si>
    <t>A GRUBU 1.Sİ - B GRUBU 2.Sİ</t>
  </si>
  <si>
    <t>B1-A2</t>
  </si>
  <si>
    <t>B GRUBU 1.Sİ - A GRUBU 2.Sİ</t>
  </si>
  <si>
    <t>7.MAÇLAR</t>
  </si>
  <si>
    <t>17-18 MAĞL</t>
  </si>
  <si>
    <t>17.MAÇ MAĞLUBU - 18. MAÇ MAĞLUBU (3.LÜK-4.LÜK)</t>
  </si>
  <si>
    <t>17-18 GAL</t>
  </si>
  <si>
    <t>17.MAÇ GALİBİ - 18.MAÇ GALİBİ (1.LİK-2.LİK)</t>
  </si>
  <si>
    <t>2025/2026</t>
  </si>
  <si>
    <t>YILDIZLAR</t>
  </si>
  <si>
    <t>KIZ</t>
  </si>
  <si>
    <t>DART</t>
  </si>
  <si>
    <t>MAÇ</t>
  </si>
  <si>
    <t>TAKIMLAR
(OLİMPİK YÜZME HAVUZU)</t>
  </si>
  <si>
    <t>GRUPLARINI İLK İKİ SIRADA TAMAMLAYAN OKUL TAKIMLARI 
ÇAPRAZ ELEME MAÇLARINA YÜKSELECEKTİR.</t>
  </si>
  <si>
    <t>(A) GRUBU</t>
  </si>
  <si>
    <t>(B) GRUBU</t>
  </si>
  <si>
    <t>ÇAPRAZ MÜSABAKALARI SAAT: 13:00 DA BAŞYACAKTIR.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</si>
</sst>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7" borderId="30" xfId="0" applyFill="1" applyBorder="1" applyAlignment="1" applyProtection="1">
      <alignment horizontal="center" vertical="center"/>
    </xf>
    <xf numFmtId="0" fontId="0" fillId="7" borderId="31" xfId="0" applyFill="1" applyBorder="1" applyAlignment="1" applyProtection="1">
      <alignment horizontal="center" vertical="center" wrapText="1" shrinkToFit="1"/>
      <protection locked="0"/>
    </xf>
    <xf numFmtId="0" fontId="0" fillId="7" borderId="9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 wrapText="1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</xf>
    <xf numFmtId="0" fontId="0" fillId="7" borderId="2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 wrapText="1" shrinkToFit="1"/>
      <protection locked="0"/>
    </xf>
    <xf numFmtId="20" fontId="0" fillId="7" borderId="13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3" xfId="0" applyFill="1" applyBorder="1" applyAlignment="1" applyProtection="1">
      <alignment horizontal="center" vertical="center" wrapText="1" shrinkToFit="1"/>
    </xf>
    <xf numFmtId="0" fontId="0" fillId="7" borderId="1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31" xfId="0" applyFill="1" applyBorder="1" applyAlignment="1" applyProtection="1">
      <alignment horizontal="center" vertical="center" wrapText="1" shrinkToFit="1"/>
      <protection locked="0"/>
    </xf>
    <xf numFmtId="20" fontId="0" fillId="7" borderId="31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31" xfId="0" applyFill="1" applyBorder="1" applyAlignment="1" applyProtection="1">
      <alignment horizontal="center" vertical="center" wrapText="1" shrinkToFit="1"/>
    </xf>
    <xf numFmtId="0" fontId="0" fillId="7" borderId="31" xfId="0" applyFill="1" applyBorder="1" applyAlignment="1" applyProtection="1">
      <alignment horizontal="center" vertical="center"/>
    </xf>
    <xf numFmtId="0" fontId="0" fillId="7" borderId="32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5" fillId="5" borderId="26" xfId="0" applyFont="1" applyFill="1" applyBorder="1" applyAlignment="1" applyProtection="1">
      <alignment horizontal="center" vertical="center" textRotation="90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2"/>
  <sheetViews>
    <sheetView tabSelected="1" topLeftCell="A22" zoomScaleNormal="100" workbookViewId="0">
      <selection activeCell="V51" sqref="V51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9.7109375" style="2" customWidth="1"/>
    <col min="6" max="26" width="3.7109375" style="2"/>
    <col min="27" max="27" width="3.140625" style="2" customWidth="1"/>
    <col min="28" max="28" width="3.28515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5">
      <c r="A1" s="108" t="s">
        <v>69</v>
      </c>
      <c r="B1" s="108"/>
      <c r="C1" s="108"/>
      <c r="D1" s="108"/>
      <c r="E1" s="108"/>
      <c r="F1" s="108"/>
      <c r="G1" s="108"/>
      <c r="H1" s="108"/>
      <c r="I1" s="108"/>
      <c r="J1" s="109" t="s">
        <v>0</v>
      </c>
      <c r="K1" s="109"/>
      <c r="L1" s="109"/>
      <c r="M1" s="109"/>
      <c r="N1" s="109"/>
      <c r="O1" s="109"/>
      <c r="P1" s="109" t="s">
        <v>70</v>
      </c>
      <c r="Q1" s="109"/>
      <c r="R1" s="109"/>
      <c r="S1" s="109"/>
      <c r="T1" s="109"/>
      <c r="U1" s="110" t="s">
        <v>71</v>
      </c>
      <c r="V1" s="110"/>
      <c r="W1" s="110"/>
      <c r="X1" s="110"/>
      <c r="Y1" s="110"/>
      <c r="Z1" s="1"/>
      <c r="AA1" s="1"/>
      <c r="AB1" s="1"/>
    </row>
    <row r="2" spans="1:59" ht="15.75" x14ac:dyDescent="0.25">
      <c r="A2" s="111" t="s">
        <v>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9" t="str">
        <f>[1]ANASAYFA!Q11</f>
        <v>İL BİRİNCİLİĞİ</v>
      </c>
      <c r="M2" s="109"/>
      <c r="N2" s="109"/>
      <c r="O2" s="109"/>
      <c r="P2" s="109"/>
      <c r="Q2" s="109"/>
      <c r="R2" s="109"/>
      <c r="S2" s="109"/>
      <c r="T2" s="112" t="s">
        <v>1</v>
      </c>
      <c r="U2" s="112"/>
      <c r="V2" s="112"/>
      <c r="W2" s="112"/>
      <c r="X2" s="112"/>
      <c r="Y2" s="3"/>
      <c r="Z2" s="1"/>
      <c r="AA2" s="1"/>
      <c r="AB2" s="1"/>
      <c r="AD2" s="105" t="s">
        <v>2</v>
      </c>
      <c r="AE2" s="105"/>
      <c r="AF2" s="106" t="s">
        <v>3</v>
      </c>
      <c r="AG2" s="106"/>
    </row>
    <row r="3" spans="1:59" ht="16.5" thickBot="1" x14ac:dyDescent="0.3">
      <c r="X3" s="107"/>
      <c r="Y3" s="107"/>
      <c r="Z3" s="107"/>
      <c r="AA3" s="107"/>
      <c r="AD3" s="5" t="s">
        <v>4</v>
      </c>
      <c r="AE3" s="6" t="s">
        <v>5</v>
      </c>
      <c r="AF3" s="7" t="s">
        <v>6</v>
      </c>
      <c r="AG3" s="8" t="s">
        <v>7</v>
      </c>
      <c r="AJ3" s="92" t="s">
        <v>6</v>
      </c>
      <c r="AK3" s="92"/>
      <c r="AL3" s="92"/>
      <c r="AM3" s="92"/>
      <c r="AN3" s="92" t="s">
        <v>8</v>
      </c>
      <c r="AO3" s="92"/>
      <c r="AP3" s="92"/>
      <c r="AQ3" s="92"/>
      <c r="AR3" s="92" t="s">
        <v>9</v>
      </c>
      <c r="AS3" s="92"/>
      <c r="AT3" s="92"/>
      <c r="AU3" s="92"/>
      <c r="AV3" s="92" t="s">
        <v>10</v>
      </c>
      <c r="AW3" s="92"/>
      <c r="AX3" s="92"/>
      <c r="AY3" s="92"/>
      <c r="AZ3" s="92" t="s">
        <v>11</v>
      </c>
      <c r="BA3" s="92"/>
      <c r="BB3" s="92"/>
      <c r="BC3" s="92"/>
      <c r="BD3" s="92" t="s">
        <v>12</v>
      </c>
      <c r="BE3" s="92"/>
      <c r="BF3" s="92"/>
      <c r="BG3" s="92"/>
    </row>
    <row r="4" spans="1:59" ht="15" customHeight="1" thickBot="1" x14ac:dyDescent="0.3">
      <c r="B4" s="99" t="s">
        <v>76</v>
      </c>
      <c r="C4" s="100"/>
      <c r="D4" s="100"/>
      <c r="E4" s="100"/>
      <c r="F4" s="100"/>
      <c r="G4" s="100"/>
      <c r="H4" s="100"/>
      <c r="I4" s="100"/>
      <c r="J4" s="101"/>
      <c r="K4" s="9"/>
      <c r="L4" s="99" t="s">
        <v>77</v>
      </c>
      <c r="M4" s="100"/>
      <c r="N4" s="100"/>
      <c r="O4" s="100"/>
      <c r="P4" s="100"/>
      <c r="Q4" s="100"/>
      <c r="R4" s="100"/>
      <c r="S4" s="101"/>
      <c r="U4" s="102"/>
      <c r="V4" s="102"/>
      <c r="W4" s="102"/>
      <c r="X4" s="102"/>
      <c r="Y4" s="102"/>
      <c r="Z4" s="102"/>
      <c r="AA4" s="102"/>
      <c r="AB4" s="102"/>
      <c r="AD4" s="5" t="s">
        <v>13</v>
      </c>
      <c r="AE4" s="6" t="s">
        <v>14</v>
      </c>
      <c r="AF4" s="7" t="s">
        <v>8</v>
      </c>
      <c r="AG4" s="8" t="s">
        <v>15</v>
      </c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</row>
    <row r="5" spans="1:59" x14ac:dyDescent="0.25">
      <c r="B5" s="10" t="s">
        <v>4</v>
      </c>
      <c r="C5" s="103" t="str">
        <f>AG3</f>
        <v>İskilip Atatürk OO</v>
      </c>
      <c r="D5" s="103"/>
      <c r="E5" s="103"/>
      <c r="F5" s="103"/>
      <c r="G5" s="103"/>
      <c r="H5" s="103"/>
      <c r="I5" s="103"/>
      <c r="J5" s="104"/>
      <c r="L5" s="10" t="s">
        <v>4</v>
      </c>
      <c r="M5" s="103" t="str">
        <f>AG8</f>
        <v>Osmancık Mehmet Akif Ersoy OO</v>
      </c>
      <c r="N5" s="103"/>
      <c r="O5" s="103"/>
      <c r="P5" s="103"/>
      <c r="Q5" s="103"/>
      <c r="R5" s="103"/>
      <c r="S5" s="104"/>
      <c r="AD5" s="5" t="s">
        <v>16</v>
      </c>
      <c r="AE5" s="6" t="s">
        <v>17</v>
      </c>
      <c r="AF5" s="7" t="s">
        <v>9</v>
      </c>
      <c r="AG5" s="8" t="s">
        <v>18</v>
      </c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</row>
    <row r="6" spans="1:59" x14ac:dyDescent="0.25">
      <c r="B6" s="11" t="s">
        <v>13</v>
      </c>
      <c r="C6" s="88" t="str">
        <f>AG4</f>
        <v>Bayat Ömer Mülazım OO</v>
      </c>
      <c r="D6" s="88"/>
      <c r="E6" s="88"/>
      <c r="F6" s="88"/>
      <c r="G6" s="88"/>
      <c r="H6" s="88"/>
      <c r="I6" s="88"/>
      <c r="J6" s="89"/>
      <c r="L6" s="11" t="s">
        <v>13</v>
      </c>
      <c r="M6" s="88" t="str">
        <f>AG9</f>
        <v>Uğurludağ OO</v>
      </c>
      <c r="N6" s="88"/>
      <c r="O6" s="88"/>
      <c r="P6" s="88"/>
      <c r="Q6" s="88"/>
      <c r="R6" s="88"/>
      <c r="S6" s="89"/>
      <c r="AD6" s="5" t="s">
        <v>19</v>
      </c>
      <c r="AE6" s="12"/>
      <c r="AF6" s="7" t="s">
        <v>10</v>
      </c>
      <c r="AG6" s="8" t="s">
        <v>20</v>
      </c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</row>
    <row r="7" spans="1:59" x14ac:dyDescent="0.25">
      <c r="B7" s="11" t="s">
        <v>16</v>
      </c>
      <c r="C7" s="88" t="str">
        <f>AG5</f>
        <v>İskilip Azmimilli OO</v>
      </c>
      <c r="D7" s="88"/>
      <c r="E7" s="88"/>
      <c r="F7" s="88"/>
      <c r="G7" s="88"/>
      <c r="H7" s="88"/>
      <c r="I7" s="88"/>
      <c r="J7" s="89"/>
      <c r="L7" s="11" t="s">
        <v>16</v>
      </c>
      <c r="M7" s="88" t="str">
        <f>AG10</f>
        <v>Osmancık Meliha Rıfat Göbel OO</v>
      </c>
      <c r="N7" s="88"/>
      <c r="O7" s="88"/>
      <c r="P7" s="88"/>
      <c r="Q7" s="88"/>
      <c r="R7" s="88"/>
      <c r="S7" s="89"/>
      <c r="AD7" s="5" t="s">
        <v>21</v>
      </c>
      <c r="AE7" s="12"/>
      <c r="AF7" s="13" t="s">
        <v>11</v>
      </c>
      <c r="AG7" s="8" t="s">
        <v>22</v>
      </c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</row>
    <row r="8" spans="1:59" ht="15" customHeight="1" thickBot="1" x14ac:dyDescent="0.3">
      <c r="B8" s="11" t="s">
        <v>19</v>
      </c>
      <c r="C8" s="88" t="str">
        <f>AG6</f>
        <v>İnalözü OO</v>
      </c>
      <c r="D8" s="88"/>
      <c r="E8" s="88"/>
      <c r="F8" s="88"/>
      <c r="G8" s="88"/>
      <c r="H8" s="88"/>
      <c r="I8" s="88"/>
      <c r="J8" s="89"/>
      <c r="L8" s="14" t="s">
        <v>19</v>
      </c>
      <c r="M8" s="90" t="str">
        <f>AG11</f>
        <v>Yavruturna OO</v>
      </c>
      <c r="N8" s="90"/>
      <c r="O8" s="90"/>
      <c r="P8" s="90"/>
      <c r="Q8" s="90"/>
      <c r="R8" s="90"/>
      <c r="S8" s="91"/>
      <c r="AD8" s="5" t="s">
        <v>23</v>
      </c>
      <c r="AE8" s="12"/>
      <c r="AF8" s="7" t="s">
        <v>12</v>
      </c>
      <c r="AG8" s="8" t="s">
        <v>24</v>
      </c>
      <c r="AJ8" s="92" t="s">
        <v>25</v>
      </c>
      <c r="AK8" s="92"/>
      <c r="AL8" s="92"/>
      <c r="AM8" s="92"/>
      <c r="AN8" s="93" t="s">
        <v>26</v>
      </c>
      <c r="AO8" s="94"/>
      <c r="AP8" s="94"/>
      <c r="AQ8" s="94"/>
      <c r="AR8" s="93" t="s">
        <v>27</v>
      </c>
      <c r="AS8" s="94"/>
      <c r="AT8" s="94"/>
      <c r="AU8" s="94"/>
      <c r="AV8" s="93"/>
      <c r="AW8" s="94"/>
      <c r="AX8" s="94"/>
      <c r="AY8" s="94"/>
      <c r="AZ8" s="92"/>
      <c r="BA8" s="92"/>
      <c r="BB8" s="92"/>
      <c r="BC8" s="92"/>
      <c r="BD8" s="92"/>
      <c r="BE8" s="92"/>
      <c r="BF8" s="92"/>
      <c r="BG8" s="92"/>
    </row>
    <row r="9" spans="1:59" ht="15" customHeight="1" thickBot="1" x14ac:dyDescent="0.3">
      <c r="B9" s="14" t="s">
        <v>21</v>
      </c>
      <c r="C9" s="90" t="str">
        <f>AG7</f>
        <v>İskilip Ebusuud Efendi OO</v>
      </c>
      <c r="D9" s="90"/>
      <c r="E9" s="90"/>
      <c r="F9" s="90"/>
      <c r="G9" s="90"/>
      <c r="H9" s="90"/>
      <c r="I9" s="90"/>
      <c r="J9" s="91"/>
      <c r="L9" s="15"/>
      <c r="M9" s="16"/>
      <c r="N9" s="16"/>
      <c r="O9" s="16"/>
      <c r="P9" s="16"/>
      <c r="Q9" s="16"/>
      <c r="R9" s="16"/>
      <c r="S9" s="16"/>
      <c r="AD9" s="5" t="s">
        <v>28</v>
      </c>
      <c r="AE9" s="12"/>
      <c r="AF9" s="7" t="s">
        <v>25</v>
      </c>
      <c r="AG9" s="8" t="s">
        <v>29</v>
      </c>
      <c r="AJ9" s="92"/>
      <c r="AK9" s="92"/>
      <c r="AL9" s="92"/>
      <c r="AM9" s="92"/>
      <c r="AN9" s="95"/>
      <c r="AO9" s="96"/>
      <c r="AP9" s="96"/>
      <c r="AQ9" s="96"/>
      <c r="AR9" s="95"/>
      <c r="AS9" s="96"/>
      <c r="AT9" s="96"/>
      <c r="AU9" s="96"/>
      <c r="AV9" s="95"/>
      <c r="AW9" s="96"/>
      <c r="AX9" s="96"/>
      <c r="AY9" s="96"/>
      <c r="AZ9" s="92"/>
      <c r="BA9" s="92"/>
      <c r="BB9" s="92"/>
      <c r="BC9" s="92"/>
      <c r="BD9" s="92"/>
      <c r="BE9" s="92"/>
      <c r="BF9" s="92"/>
      <c r="BG9" s="92"/>
    </row>
    <row r="10" spans="1:59" x14ac:dyDescent="0.25">
      <c r="B10" s="15"/>
      <c r="C10" s="16"/>
      <c r="D10" s="16"/>
      <c r="E10" s="16"/>
      <c r="F10" s="16"/>
      <c r="G10" s="16"/>
      <c r="H10" s="16"/>
      <c r="I10" s="16"/>
      <c r="J10" s="16"/>
      <c r="L10" s="15"/>
      <c r="M10" s="16"/>
      <c r="N10" s="16"/>
      <c r="O10" s="16"/>
      <c r="P10" s="16"/>
      <c r="Q10" s="16"/>
      <c r="R10" s="16"/>
      <c r="S10" s="16"/>
      <c r="AD10" s="5" t="s">
        <v>30</v>
      </c>
      <c r="AE10" s="12"/>
      <c r="AF10" s="7" t="s">
        <v>26</v>
      </c>
      <c r="AG10" s="8" t="s">
        <v>31</v>
      </c>
      <c r="AJ10" s="92"/>
      <c r="AK10" s="92"/>
      <c r="AL10" s="92"/>
      <c r="AM10" s="92"/>
      <c r="AN10" s="95"/>
      <c r="AO10" s="96"/>
      <c r="AP10" s="96"/>
      <c r="AQ10" s="96"/>
      <c r="AR10" s="95"/>
      <c r="AS10" s="96"/>
      <c r="AT10" s="96"/>
      <c r="AU10" s="96"/>
      <c r="AV10" s="95"/>
      <c r="AW10" s="96"/>
      <c r="AX10" s="96"/>
      <c r="AY10" s="96"/>
      <c r="AZ10" s="92"/>
      <c r="BA10" s="92"/>
      <c r="BB10" s="92"/>
      <c r="BC10" s="92"/>
      <c r="BD10" s="92"/>
      <c r="BE10" s="92"/>
      <c r="BF10" s="92"/>
      <c r="BG10" s="92"/>
    </row>
    <row r="11" spans="1:59" ht="15" customHeight="1" thickBot="1" x14ac:dyDescent="0.3">
      <c r="B11" s="15"/>
      <c r="C11" s="16"/>
      <c r="D11" s="16"/>
      <c r="E11" s="16"/>
      <c r="F11" s="16"/>
      <c r="G11" s="16"/>
      <c r="H11" s="16"/>
      <c r="I11" s="16"/>
      <c r="J11" s="16"/>
      <c r="L11" s="15"/>
      <c r="M11" s="16"/>
      <c r="N11" s="16"/>
      <c r="O11" s="16"/>
      <c r="P11" s="16"/>
      <c r="Q11" s="16"/>
      <c r="R11" s="16"/>
      <c r="S11" s="16"/>
      <c r="AD11" s="5" t="s">
        <v>32</v>
      </c>
      <c r="AE11" s="12"/>
      <c r="AF11" s="7" t="s">
        <v>27</v>
      </c>
      <c r="AG11" s="8" t="s">
        <v>33</v>
      </c>
      <c r="AJ11" s="92"/>
      <c r="AK11" s="92"/>
      <c r="AL11" s="92"/>
      <c r="AM11" s="92"/>
      <c r="AN11" s="95"/>
      <c r="AO11" s="96"/>
      <c r="AP11" s="96"/>
      <c r="AQ11" s="96"/>
      <c r="AR11" s="95"/>
      <c r="AS11" s="96"/>
      <c r="AT11" s="96"/>
      <c r="AU11" s="96"/>
      <c r="AV11" s="95"/>
      <c r="AW11" s="96"/>
      <c r="AX11" s="96"/>
      <c r="AY11" s="96"/>
      <c r="AZ11" s="92"/>
      <c r="BA11" s="92"/>
      <c r="BB11" s="92"/>
      <c r="BC11" s="92"/>
      <c r="BD11" s="92"/>
      <c r="BE11" s="92"/>
      <c r="BF11" s="92"/>
      <c r="BG11" s="92"/>
    </row>
    <row r="12" spans="1:59" ht="15.75" x14ac:dyDescent="0.25">
      <c r="A12" s="75" t="s">
        <v>34</v>
      </c>
      <c r="B12" s="78" t="s">
        <v>73</v>
      </c>
      <c r="C12" s="79"/>
      <c r="D12" s="80"/>
      <c r="E12" s="17"/>
      <c r="F12" s="78" t="s">
        <v>36</v>
      </c>
      <c r="G12" s="80"/>
      <c r="H12" s="78" t="s">
        <v>37</v>
      </c>
      <c r="I12" s="79"/>
      <c r="J12" s="80"/>
      <c r="K12" s="87" t="s">
        <v>74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80"/>
      <c r="AD12" s="4"/>
      <c r="AJ12" s="92"/>
      <c r="AK12" s="92"/>
      <c r="AL12" s="92"/>
      <c r="AM12" s="92"/>
      <c r="AN12" s="97"/>
      <c r="AO12" s="98"/>
      <c r="AP12" s="98"/>
      <c r="AQ12" s="98"/>
      <c r="AR12" s="97"/>
      <c r="AS12" s="98"/>
      <c r="AT12" s="98"/>
      <c r="AU12" s="98"/>
      <c r="AV12" s="97"/>
      <c r="AW12" s="98"/>
      <c r="AX12" s="98"/>
      <c r="AY12" s="98"/>
      <c r="AZ12" s="92"/>
      <c r="BA12" s="92"/>
      <c r="BB12" s="92"/>
      <c r="BC12" s="92"/>
      <c r="BD12" s="92"/>
      <c r="BE12" s="92"/>
      <c r="BF12" s="92"/>
      <c r="BG12" s="92"/>
    </row>
    <row r="13" spans="1:59" ht="15.75" x14ac:dyDescent="0.25">
      <c r="A13" s="76"/>
      <c r="B13" s="81"/>
      <c r="C13" s="82"/>
      <c r="D13" s="83"/>
      <c r="E13" s="18" t="s">
        <v>35</v>
      </c>
      <c r="F13" s="81"/>
      <c r="G13" s="83"/>
      <c r="H13" s="81"/>
      <c r="I13" s="82"/>
      <c r="J13" s="83"/>
      <c r="K13" s="81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3"/>
    </row>
    <row r="14" spans="1:59" ht="16.5" thickBot="1" x14ac:dyDescent="0.3">
      <c r="A14" s="77"/>
      <c r="B14" s="84"/>
      <c r="C14" s="85"/>
      <c r="D14" s="86"/>
      <c r="E14" s="19"/>
      <c r="F14" s="84"/>
      <c r="G14" s="86"/>
      <c r="H14" s="84"/>
      <c r="I14" s="85"/>
      <c r="J14" s="86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6"/>
    </row>
    <row r="15" spans="1:59" x14ac:dyDescent="0.25">
      <c r="A15" s="20">
        <v>1</v>
      </c>
      <c r="B15" s="70" t="s">
        <v>38</v>
      </c>
      <c r="C15" s="70"/>
      <c r="D15" s="70"/>
      <c r="E15" s="30">
        <v>46078</v>
      </c>
      <c r="F15" s="71">
        <v>0.375</v>
      </c>
      <c r="G15" s="70"/>
      <c r="H15" s="72" t="s">
        <v>39</v>
      </c>
      <c r="I15" s="72"/>
      <c r="J15" s="72"/>
      <c r="K15" s="73" t="str">
        <f>CONCATENATE(C5," ","-"," ",C8)</f>
        <v>İskilip Atatürk OO - İnalözü OO</v>
      </c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4"/>
    </row>
    <row r="16" spans="1:59" x14ac:dyDescent="0.25">
      <c r="A16" s="21">
        <v>2</v>
      </c>
      <c r="B16" s="59" t="s">
        <v>38</v>
      </c>
      <c r="C16" s="59"/>
      <c r="D16" s="59"/>
      <c r="E16" s="31">
        <v>46078</v>
      </c>
      <c r="F16" s="60">
        <v>0.375</v>
      </c>
      <c r="G16" s="60"/>
      <c r="H16" s="61" t="s">
        <v>40</v>
      </c>
      <c r="I16" s="61"/>
      <c r="J16" s="61"/>
      <c r="K16" s="62" t="str">
        <f>CONCATENATE(C6," ","-"," ",C7)</f>
        <v>Bayat Ömer Mülazım OO - İskilip Azmimilli OO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3"/>
    </row>
    <row r="17" spans="1:28" x14ac:dyDescent="0.25">
      <c r="A17" s="21">
        <v>3</v>
      </c>
      <c r="B17" s="59" t="s">
        <v>38</v>
      </c>
      <c r="C17" s="59"/>
      <c r="D17" s="59"/>
      <c r="E17" s="31">
        <v>46078</v>
      </c>
      <c r="F17" s="60">
        <v>0.3888888888888889</v>
      </c>
      <c r="G17" s="59"/>
      <c r="H17" s="61" t="s">
        <v>41</v>
      </c>
      <c r="I17" s="61"/>
      <c r="J17" s="61"/>
      <c r="K17" s="62" t="str">
        <f>CONCATENATE(M5," ","-"," ",M8)</f>
        <v>Osmancık Mehmet Akif Ersoy OO - Yavruturna OO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3"/>
    </row>
    <row r="18" spans="1:28" x14ac:dyDescent="0.25">
      <c r="A18" s="21">
        <v>4</v>
      </c>
      <c r="B18" s="59" t="s">
        <v>38</v>
      </c>
      <c r="C18" s="59"/>
      <c r="D18" s="59"/>
      <c r="E18" s="31">
        <v>46078</v>
      </c>
      <c r="F18" s="60">
        <v>0.3888888888888889</v>
      </c>
      <c r="G18" s="60"/>
      <c r="H18" s="61" t="s">
        <v>42</v>
      </c>
      <c r="I18" s="61"/>
      <c r="J18" s="61"/>
      <c r="K18" s="62" t="str">
        <f>CONCATENATE(M6," ","-"," ",M7)</f>
        <v>Uğurludağ OO - Osmancık Meliha Rıfat Göbel OO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3"/>
    </row>
    <row r="19" spans="1:28" x14ac:dyDescent="0.25">
      <c r="A19" s="21">
        <v>5</v>
      </c>
      <c r="B19" s="59" t="s">
        <v>43</v>
      </c>
      <c r="C19" s="59"/>
      <c r="D19" s="59"/>
      <c r="E19" s="31">
        <v>46078</v>
      </c>
      <c r="F19" s="60">
        <v>0.40277777777777773</v>
      </c>
      <c r="G19" s="59"/>
      <c r="H19" s="61" t="s">
        <v>44</v>
      </c>
      <c r="I19" s="61"/>
      <c r="J19" s="61"/>
      <c r="K19" s="62" t="str">
        <f>CONCATENATE(C9," ","-"," ",C7)</f>
        <v>İskilip Ebusuud Efendi OO - İskilip Azmimilli OO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</row>
    <row r="20" spans="1:28" x14ac:dyDescent="0.25">
      <c r="A20" s="21">
        <v>6</v>
      </c>
      <c r="B20" s="59" t="s">
        <v>43</v>
      </c>
      <c r="C20" s="59"/>
      <c r="D20" s="59"/>
      <c r="E20" s="31">
        <v>46078</v>
      </c>
      <c r="F20" s="60">
        <v>0.40277777777777773</v>
      </c>
      <c r="G20" s="59"/>
      <c r="H20" s="61" t="s">
        <v>45</v>
      </c>
      <c r="I20" s="61"/>
      <c r="J20" s="61"/>
      <c r="K20" s="62" t="str">
        <f>CONCATENATE(C5," ","-"," ",C6)</f>
        <v>İskilip Atatürk OO - Bayat Ömer Mülazım OO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3"/>
    </row>
    <row r="21" spans="1:28" x14ac:dyDescent="0.25">
      <c r="A21" s="21">
        <v>7</v>
      </c>
      <c r="B21" s="59" t="s">
        <v>43</v>
      </c>
      <c r="C21" s="59"/>
      <c r="D21" s="59"/>
      <c r="E21" s="31">
        <v>46078</v>
      </c>
      <c r="F21" s="60">
        <v>0.41666666666666669</v>
      </c>
      <c r="G21" s="59"/>
      <c r="H21" s="61" t="s">
        <v>46</v>
      </c>
      <c r="I21" s="61"/>
      <c r="J21" s="61"/>
      <c r="K21" s="62" t="str">
        <f>CONCATENATE(M5," ","-"," ",M7)</f>
        <v>Osmancık Mehmet Akif Ersoy OO - Osmancık Meliha Rıfat Göbel OO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3"/>
    </row>
    <row r="22" spans="1:28" x14ac:dyDescent="0.25">
      <c r="A22" s="21">
        <v>8</v>
      </c>
      <c r="B22" s="59" t="s">
        <v>43</v>
      </c>
      <c r="C22" s="59"/>
      <c r="D22" s="59"/>
      <c r="E22" s="31">
        <v>46078</v>
      </c>
      <c r="F22" s="60">
        <v>0.41666666666666669</v>
      </c>
      <c r="G22" s="59"/>
      <c r="H22" s="61" t="s">
        <v>47</v>
      </c>
      <c r="I22" s="61"/>
      <c r="J22" s="61"/>
      <c r="K22" s="62" t="str">
        <f>CONCATENATE(M8," ","-"," ",M6)</f>
        <v>Yavruturna OO - Uğurludağ OO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3"/>
    </row>
    <row r="23" spans="1:28" x14ac:dyDescent="0.25">
      <c r="A23" s="21">
        <v>9</v>
      </c>
      <c r="B23" s="59" t="s">
        <v>48</v>
      </c>
      <c r="C23" s="59"/>
      <c r="D23" s="59"/>
      <c r="E23" s="31">
        <v>46078</v>
      </c>
      <c r="F23" s="60">
        <v>0.43055555555555558</v>
      </c>
      <c r="G23" s="59"/>
      <c r="H23" s="61" t="s">
        <v>49</v>
      </c>
      <c r="I23" s="61"/>
      <c r="J23" s="61"/>
      <c r="K23" s="62" t="str">
        <f>CONCATENATE(C8," ","-"," ",C6)</f>
        <v>İnalözü OO - Bayat Ömer Mülazım OO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3"/>
    </row>
    <row r="24" spans="1:28" x14ac:dyDescent="0.25">
      <c r="A24" s="21">
        <v>10</v>
      </c>
      <c r="B24" s="59" t="s">
        <v>48</v>
      </c>
      <c r="C24" s="59"/>
      <c r="D24" s="59"/>
      <c r="E24" s="31">
        <v>46078</v>
      </c>
      <c r="F24" s="60">
        <v>0.43055555555555558</v>
      </c>
      <c r="G24" s="59"/>
      <c r="H24" s="61" t="s">
        <v>50</v>
      </c>
      <c r="I24" s="61"/>
      <c r="J24" s="61"/>
      <c r="K24" s="62" t="str">
        <f>CONCATENATE(C9," ","-"," ",C5)</f>
        <v>İskilip Ebusuud Efendi OO - İskilip Atatürk OO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3"/>
    </row>
    <row r="25" spans="1:28" x14ac:dyDescent="0.25">
      <c r="A25" s="21">
        <v>11</v>
      </c>
      <c r="B25" s="59" t="s">
        <v>48</v>
      </c>
      <c r="C25" s="59"/>
      <c r="D25" s="59"/>
      <c r="E25" s="31">
        <v>46078</v>
      </c>
      <c r="F25" s="60">
        <v>0.44444444444444442</v>
      </c>
      <c r="G25" s="60"/>
      <c r="H25" s="61" t="s">
        <v>51</v>
      </c>
      <c r="I25" s="61"/>
      <c r="J25" s="61"/>
      <c r="K25" s="62" t="str">
        <f>CONCATENATE(M5," ","-"," ",M6)</f>
        <v>Osmancık Mehmet Akif Ersoy OO - Uğurludağ OO</v>
      </c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/>
    </row>
    <row r="26" spans="1:28" x14ac:dyDescent="0.25">
      <c r="A26" s="21">
        <v>12</v>
      </c>
      <c r="B26" s="59" t="s">
        <v>48</v>
      </c>
      <c r="C26" s="59"/>
      <c r="D26" s="59"/>
      <c r="E26" s="31">
        <v>46078</v>
      </c>
      <c r="F26" s="60">
        <v>0.44444444444444442</v>
      </c>
      <c r="G26" s="60"/>
      <c r="H26" s="69" t="s">
        <v>52</v>
      </c>
      <c r="I26" s="69"/>
      <c r="J26" s="69"/>
      <c r="K26" s="62" t="str">
        <f>CONCATENATE(M7," ","-"," ",M8)</f>
        <v>Osmancık Meliha Rıfat Göbel OO - Yavruturna OO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3"/>
    </row>
    <row r="27" spans="1:28" x14ac:dyDescent="0.25">
      <c r="A27" s="21">
        <v>13</v>
      </c>
      <c r="B27" s="59" t="s">
        <v>53</v>
      </c>
      <c r="C27" s="59"/>
      <c r="D27" s="59"/>
      <c r="E27" s="31">
        <v>46078</v>
      </c>
      <c r="F27" s="60">
        <v>0.45833333333333331</v>
      </c>
      <c r="G27" s="60"/>
      <c r="H27" s="61" t="s">
        <v>54</v>
      </c>
      <c r="I27" s="61"/>
      <c r="J27" s="61"/>
      <c r="K27" s="62" t="str">
        <f>CONCATENATE(C7," ","-"," ",C5)</f>
        <v>İskilip Azmimilli OO - İskilip Atatürk OO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3"/>
    </row>
    <row r="28" spans="1:28" x14ac:dyDescent="0.25">
      <c r="A28" s="21">
        <v>14</v>
      </c>
      <c r="B28" s="59" t="s">
        <v>53</v>
      </c>
      <c r="C28" s="59"/>
      <c r="D28" s="59"/>
      <c r="E28" s="31">
        <v>46078</v>
      </c>
      <c r="F28" s="60">
        <v>0.45833333333333331</v>
      </c>
      <c r="G28" s="60"/>
      <c r="H28" s="61" t="s">
        <v>55</v>
      </c>
      <c r="I28" s="61"/>
      <c r="J28" s="61"/>
      <c r="K28" s="62" t="str">
        <f>CONCATENATE(C8," ","-"," ",C9)</f>
        <v>İnalözü OO - İskilip Ebusuud Efendi OO</v>
      </c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3"/>
    </row>
    <row r="29" spans="1:28" x14ac:dyDescent="0.25">
      <c r="A29" s="21">
        <v>15</v>
      </c>
      <c r="B29" s="59" t="s">
        <v>56</v>
      </c>
      <c r="C29" s="59"/>
      <c r="D29" s="59"/>
      <c r="E29" s="31">
        <v>46078</v>
      </c>
      <c r="F29" s="60">
        <v>0.47222222222222227</v>
      </c>
      <c r="G29" s="60"/>
      <c r="H29" s="61" t="s">
        <v>57</v>
      </c>
      <c r="I29" s="61"/>
      <c r="J29" s="61"/>
      <c r="K29" s="62" t="str">
        <f>CONCATENATE(C6," ","-"," ",C9)</f>
        <v>Bayat Ömer Mülazım OO - İskilip Ebusuud Efendi OO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3"/>
    </row>
    <row r="30" spans="1:28" ht="15.75" thickBot="1" x14ac:dyDescent="0.3">
      <c r="A30" s="22">
        <v>16</v>
      </c>
      <c r="B30" s="64" t="s">
        <v>56</v>
      </c>
      <c r="C30" s="64"/>
      <c r="D30" s="64"/>
      <c r="E30" s="31">
        <v>46078</v>
      </c>
      <c r="F30" s="65">
        <v>0.47222222222222227</v>
      </c>
      <c r="G30" s="65"/>
      <c r="H30" s="66" t="s">
        <v>58</v>
      </c>
      <c r="I30" s="66"/>
      <c r="J30" s="66"/>
      <c r="K30" s="67" t="str">
        <f>CONCATENATE(C7," ","-"," ",C8)</f>
        <v>İskilip Azmimilli OO - İnalözü OO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</row>
    <row r="31" spans="1:28" x14ac:dyDescent="0.25">
      <c r="A31" s="24">
        <v>17</v>
      </c>
      <c r="B31" s="54" t="s">
        <v>59</v>
      </c>
      <c r="C31" s="54"/>
      <c r="D31" s="54"/>
      <c r="E31" s="25"/>
      <c r="F31" s="55">
        <v>0</v>
      </c>
      <c r="G31" s="55"/>
      <c r="H31" s="56" t="s">
        <v>60</v>
      </c>
      <c r="I31" s="56"/>
      <c r="J31" s="56"/>
      <c r="K31" s="57" t="s">
        <v>61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/>
    </row>
    <row r="32" spans="1:28" x14ac:dyDescent="0.25">
      <c r="A32" s="26">
        <v>18</v>
      </c>
      <c r="B32" s="44" t="s">
        <v>59</v>
      </c>
      <c r="C32" s="44"/>
      <c r="D32" s="44"/>
      <c r="E32" s="27"/>
      <c r="F32" s="45">
        <v>0</v>
      </c>
      <c r="G32" s="45"/>
      <c r="H32" s="46" t="s">
        <v>62</v>
      </c>
      <c r="I32" s="46"/>
      <c r="J32" s="46"/>
      <c r="K32" s="47" t="s">
        <v>63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8"/>
    </row>
    <row r="33" spans="1:28" x14ac:dyDescent="0.25">
      <c r="A33" s="26">
        <v>19</v>
      </c>
      <c r="B33" s="44" t="s">
        <v>64</v>
      </c>
      <c r="C33" s="44"/>
      <c r="D33" s="44"/>
      <c r="E33" s="27"/>
      <c r="F33" s="45">
        <v>0</v>
      </c>
      <c r="G33" s="45"/>
      <c r="H33" s="46" t="s">
        <v>65</v>
      </c>
      <c r="I33" s="46"/>
      <c r="J33" s="46"/>
      <c r="K33" s="47" t="s">
        <v>66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8"/>
    </row>
    <row r="34" spans="1:28" ht="15" customHeight="1" thickBot="1" x14ac:dyDescent="0.3">
      <c r="A34" s="28">
        <v>20</v>
      </c>
      <c r="B34" s="49" t="s">
        <v>64</v>
      </c>
      <c r="C34" s="49"/>
      <c r="D34" s="49"/>
      <c r="E34" s="29"/>
      <c r="F34" s="50">
        <v>0</v>
      </c>
      <c r="G34" s="50"/>
      <c r="H34" s="51" t="s">
        <v>67</v>
      </c>
      <c r="I34" s="51"/>
      <c r="J34" s="51"/>
      <c r="K34" s="52" t="s">
        <v>68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7" spans="1:28" ht="15.75" thickBot="1" x14ac:dyDescent="0.3"/>
    <row r="38" spans="1:28" x14ac:dyDescent="0.25">
      <c r="A38" s="32" t="s">
        <v>75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/>
    </row>
    <row r="39" spans="1:28" ht="15.75" thickBot="1" x14ac:dyDescent="0.3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7"/>
    </row>
    <row r="40" spans="1:28" ht="15.75" thickBot="1" x14ac:dyDescent="0.3">
      <c r="A40" s="23"/>
    </row>
    <row r="41" spans="1:28" x14ac:dyDescent="0.25">
      <c r="A41" s="38" t="s">
        <v>78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40"/>
    </row>
    <row r="42" spans="1:28" ht="15.75" thickBo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3"/>
    </row>
  </sheetData>
  <mergeCells count="121">
    <mergeCell ref="A1:I1"/>
    <mergeCell ref="J1:O1"/>
    <mergeCell ref="P1:T1"/>
    <mergeCell ref="U1:Y1"/>
    <mergeCell ref="A2:K2"/>
    <mergeCell ref="L2:S2"/>
    <mergeCell ref="T2:X2"/>
    <mergeCell ref="C7:J7"/>
    <mergeCell ref="M7:S7"/>
    <mergeCell ref="AZ8:BC12"/>
    <mergeCell ref="BD8:BG12"/>
    <mergeCell ref="C9:J9"/>
    <mergeCell ref="AD2:AE2"/>
    <mergeCell ref="AF2:AG2"/>
    <mergeCell ref="X3:AA3"/>
    <mergeCell ref="AJ3:AM7"/>
    <mergeCell ref="AN3:AQ7"/>
    <mergeCell ref="AR3:AU7"/>
    <mergeCell ref="AZ3:BC7"/>
    <mergeCell ref="BD3:BG7"/>
    <mergeCell ref="B4:J4"/>
    <mergeCell ref="L4:S4"/>
    <mergeCell ref="U4:AB4"/>
    <mergeCell ref="C5:J5"/>
    <mergeCell ref="M5:S5"/>
    <mergeCell ref="C6:J6"/>
    <mergeCell ref="M6:S6"/>
    <mergeCell ref="B17:D17"/>
    <mergeCell ref="F17:G17"/>
    <mergeCell ref="H17:J17"/>
    <mergeCell ref="K17:AB17"/>
    <mergeCell ref="C8:J8"/>
    <mergeCell ref="M8:S8"/>
    <mergeCell ref="AJ8:AM12"/>
    <mergeCell ref="AN8:AQ12"/>
    <mergeCell ref="AV3:AY7"/>
    <mergeCell ref="AR8:AU12"/>
    <mergeCell ref="AV8:AY12"/>
    <mergeCell ref="B15:D15"/>
    <mergeCell ref="F15:G15"/>
    <mergeCell ref="H15:J15"/>
    <mergeCell ref="K15:AB15"/>
    <mergeCell ref="B16:D16"/>
    <mergeCell ref="F16:G16"/>
    <mergeCell ref="H16:J16"/>
    <mergeCell ref="K16:AB16"/>
    <mergeCell ref="A12:A14"/>
    <mergeCell ref="B12:D14"/>
    <mergeCell ref="F12:G14"/>
    <mergeCell ref="H12:J14"/>
    <mergeCell ref="K12:AB14"/>
    <mergeCell ref="B19:D19"/>
    <mergeCell ref="F19:G19"/>
    <mergeCell ref="H19:J19"/>
    <mergeCell ref="K19:AB19"/>
    <mergeCell ref="B20:D20"/>
    <mergeCell ref="F20:G20"/>
    <mergeCell ref="H20:J20"/>
    <mergeCell ref="K20:AB20"/>
    <mergeCell ref="B18:D18"/>
    <mergeCell ref="F18:G18"/>
    <mergeCell ref="H18:J18"/>
    <mergeCell ref="K18:AB18"/>
    <mergeCell ref="B23:D23"/>
    <mergeCell ref="F23:G23"/>
    <mergeCell ref="H23:J23"/>
    <mergeCell ref="K23:AB23"/>
    <mergeCell ref="B24:D24"/>
    <mergeCell ref="F24:G24"/>
    <mergeCell ref="H24:J24"/>
    <mergeCell ref="K24:AB24"/>
    <mergeCell ref="B21:D21"/>
    <mergeCell ref="F21:G21"/>
    <mergeCell ref="H21:J21"/>
    <mergeCell ref="K21:AB21"/>
    <mergeCell ref="B22:D22"/>
    <mergeCell ref="F22:G22"/>
    <mergeCell ref="H22:J22"/>
    <mergeCell ref="K22:AB22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5:J25"/>
    <mergeCell ref="K25:AB25"/>
    <mergeCell ref="B26:D26"/>
    <mergeCell ref="F26:G26"/>
    <mergeCell ref="H26:J26"/>
    <mergeCell ref="K26:AB26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9:J29"/>
    <mergeCell ref="K29:AB29"/>
    <mergeCell ref="B30:D30"/>
    <mergeCell ref="F30:G30"/>
    <mergeCell ref="H30:J30"/>
    <mergeCell ref="K30:AB30"/>
    <mergeCell ref="A38:AB39"/>
    <mergeCell ref="A41:AB42"/>
    <mergeCell ref="B33:D33"/>
    <mergeCell ref="F33:G33"/>
    <mergeCell ref="H33:J33"/>
    <mergeCell ref="K33:AB33"/>
    <mergeCell ref="B34:D34"/>
    <mergeCell ref="F34:G34"/>
    <mergeCell ref="H34:J34"/>
    <mergeCell ref="K34:AB34"/>
  </mergeCells>
  <pageMargins left="0.39370078740157483" right="0.31496062992125984" top="0.74803149606299213" bottom="0.74803149606299213" header="0.31496062992125984" footer="0.31496062992125984"/>
  <pageSetup paperSize="9" scale="88" orientation="portrait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YILDIZ KIZ DART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2026-02-10T11:07:22Z</dcterms:modified>
</cp:coreProperties>
</file>